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przetarg 271.2.2018\"/>
    </mc:Choice>
  </mc:AlternateContent>
  <xr:revisionPtr revIDLastSave="0" documentId="8_{C28AF308-7690-4C6B-9956-635088A18352}" xr6:coauthVersionLast="34" xr6:coauthVersionMax="34" xr10:uidLastSave="{00000000-0000-0000-0000-000000000000}"/>
  <bookViews>
    <workbookView xWindow="0" yWindow="0" windowWidth="20490" windowHeight="7545" tabRatio="876" xr2:uid="{00000000-000D-0000-FFFF-FFFF00000000}"/>
  </bookViews>
  <sheets>
    <sheet name="Pakiet nr 5" sheetId="6" r:id="rId1"/>
    <sheet name="Arkusz1" sheetId="18" r:id="rId2"/>
    <sheet name="Arkusz2" sheetId="19" r:id="rId3"/>
  </sheets>
  <definedNames>
    <definedName name="_xlnm.Print_Area" localSheetId="0">'Pakiet nr 5'!$A$1:$J$51</definedName>
  </definedNames>
  <calcPr calcId="162913"/>
</workbook>
</file>

<file path=xl/calcChain.xml><?xml version="1.0" encoding="utf-8"?>
<calcChain xmlns="http://schemas.openxmlformats.org/spreadsheetml/2006/main">
  <c r="G7" i="6" l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I7" i="6" l="1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J7" i="6"/>
  <c r="J9" i="6"/>
  <c r="J10" i="6"/>
  <c r="J11" i="6"/>
  <c r="J13" i="6"/>
  <c r="J15" i="6"/>
  <c r="J17" i="6"/>
  <c r="J18" i="6"/>
  <c r="J19" i="6"/>
  <c r="J22" i="6"/>
  <c r="J23" i="6"/>
  <c r="J26" i="6"/>
  <c r="J27" i="6"/>
  <c r="J29" i="6"/>
  <c r="J30" i="6"/>
  <c r="J31" i="6"/>
  <c r="J33" i="6"/>
  <c r="J34" i="6"/>
  <c r="J35" i="6"/>
  <c r="J37" i="6"/>
  <c r="J38" i="6"/>
  <c r="J39" i="6"/>
  <c r="J42" i="6"/>
  <c r="J43" i="6"/>
  <c r="J45" i="6"/>
  <c r="G6" i="6"/>
  <c r="I6" i="6"/>
  <c r="J8" i="6"/>
  <c r="J16" i="6"/>
  <c r="J14" i="6"/>
  <c r="J12" i="6"/>
  <c r="J20" i="6"/>
  <c r="J21" i="6"/>
  <c r="J24" i="6"/>
  <c r="J25" i="6"/>
  <c r="J32" i="6"/>
  <c r="J28" i="6"/>
  <c r="J36" i="6"/>
  <c r="J40" i="6"/>
  <c r="J41" i="6"/>
  <c r="J44" i="6"/>
  <c r="J6" i="6" l="1"/>
  <c r="J46" i="6" s="1"/>
  <c r="G46" i="6"/>
</calcChain>
</file>

<file path=xl/sharedStrings.xml><?xml version="1.0" encoding="utf-8"?>
<sst xmlns="http://schemas.openxmlformats.org/spreadsheetml/2006/main" count="144" uniqueCount="62">
  <si>
    <t>Producent</t>
  </si>
  <si>
    <t>szt</t>
  </si>
  <si>
    <t>SUMA</t>
  </si>
  <si>
    <t>kg</t>
  </si>
  <si>
    <t>x</t>
  </si>
  <si>
    <t>FORMULARZ ASORTYMENTOWO-CENOWY</t>
  </si>
  <si>
    <t>Załącznik nr 2 do Specyfikacji Istotnych Warunków Zamówienia</t>
  </si>
  <si>
    <t>Nazwa produktu</t>
  </si>
  <si>
    <t>J.m.</t>
  </si>
  <si>
    <t>Szacunkowa ilość</t>
  </si>
  <si>
    <t>Lp.</t>
  </si>
  <si>
    <t>...................</t>
  </si>
  <si>
    <t>UWAGA !!!    WPISAĆ NAZWĘ PRODUCENA !     BRAK NAZWY SPOWODUJE ODRZUCENIE OFERTY !</t>
  </si>
  <si>
    <t>Pakiet nr 5 - mleko oraz wyroby mleczarskie</t>
  </si>
  <si>
    <t>twaróg mielony wiadro 5 kg</t>
  </si>
  <si>
    <t>serek topiony naturalny kostka 100 g</t>
  </si>
  <si>
    <t>ser żółty salami</t>
  </si>
  <si>
    <t>*** nieuszkodzone, świeże - z długim terminem ważności do spożycia</t>
  </si>
  <si>
    <t>śmietana 18 % 500 ml do zup i sosów</t>
  </si>
  <si>
    <t>ser wędzony</t>
  </si>
  <si>
    <t xml:space="preserve">twaróg wiejski półtłusty kostka </t>
  </si>
  <si>
    <t>śmietana 30% 500 ml</t>
  </si>
  <si>
    <t>serek camembert 120 g</t>
  </si>
  <si>
    <t>ser feta</t>
  </si>
  <si>
    <t>ser żółty gouda</t>
  </si>
  <si>
    <t>kefir kubek 400 g</t>
  </si>
  <si>
    <t>Cena jednostkowa netto w zł</t>
  </si>
  <si>
    <t>Stawka podatku VAT (%)</t>
  </si>
  <si>
    <t>Uwagi</t>
  </si>
  <si>
    <t>Wartość netto w zł</t>
  </si>
  <si>
    <t>margaryna roślinna 500 g</t>
  </si>
  <si>
    <t>mleko 1,5 % folia 0,9 l., pasteryzowane</t>
  </si>
  <si>
    <t>mleko UHT 2 % karton 1 l.</t>
  </si>
  <si>
    <t>mleko 1,5 % folia 5 l. , pasteryzowane</t>
  </si>
  <si>
    <t xml:space="preserve">ser żółty królewski </t>
  </si>
  <si>
    <t>serek homogenizowany naturalny 150 g</t>
  </si>
  <si>
    <t>ser żółty gouda paczkowany, w plastrach 150 g</t>
  </si>
  <si>
    <t>ser mozarella blok</t>
  </si>
  <si>
    <t>ser mozarella 200 g</t>
  </si>
  <si>
    <t>ser feta sałatkowo-kanapkowy półtłusty 270 g</t>
  </si>
  <si>
    <r>
      <t xml:space="preserve">jogurt naturalny 180 g </t>
    </r>
    <r>
      <rPr>
        <sz val="10"/>
        <rFont val="Arial CE"/>
        <charset val="238"/>
      </rPr>
      <t>typu Zott lub równoważny</t>
    </r>
  </si>
  <si>
    <r>
      <t xml:space="preserve">jogurt naturalny 370 g  </t>
    </r>
    <r>
      <rPr>
        <sz val="10"/>
        <rFont val="Arial CE"/>
        <charset val="238"/>
      </rPr>
      <t>typu Zott lub równoważny</t>
    </r>
  </si>
  <si>
    <r>
      <t xml:space="preserve">jogurt naturalny typ grecki 330 g  </t>
    </r>
    <r>
      <rPr>
        <sz val="10"/>
        <rFont val="Arial CE"/>
        <charset val="238"/>
      </rPr>
      <t>typu Zott lub równoważny</t>
    </r>
  </si>
  <si>
    <r>
      <t xml:space="preserve">jogurt naturalny z miodem 150 g </t>
    </r>
    <r>
      <rPr>
        <sz val="10"/>
        <rFont val="Arial CE"/>
        <charset val="238"/>
      </rPr>
      <t>typu Zott lub równoważny</t>
    </r>
  </si>
  <si>
    <r>
      <t xml:space="preserve">masło extra 200 g - </t>
    </r>
    <r>
      <rPr>
        <sz val="10"/>
        <rFont val="Arial CE"/>
        <charset val="238"/>
      </rPr>
      <t xml:space="preserve">o zawartości tłuszczu minimum   82 % </t>
    </r>
  </si>
  <si>
    <r>
      <t xml:space="preserve">serek wiejski naturalny 200 g </t>
    </r>
    <r>
      <rPr>
        <sz val="10"/>
        <rFont val="Arial CE"/>
        <charset val="238"/>
      </rPr>
      <t>typu Piątnica lub równoważny</t>
    </r>
  </si>
  <si>
    <r>
      <rPr>
        <b/>
        <sz val="10"/>
        <rFont val="Arial CE"/>
        <charset val="238"/>
      </rPr>
      <t xml:space="preserve">jogurt marchewkowo-owocowy </t>
    </r>
    <r>
      <rPr>
        <sz val="10"/>
        <rFont val="Arial CE"/>
        <charset val="238"/>
      </rPr>
      <t xml:space="preserve">(bananowy, jabłkowy, brzoskwiniowy)  </t>
    </r>
    <r>
      <rPr>
        <b/>
        <sz val="10"/>
        <rFont val="Arial CE"/>
        <charset val="238"/>
      </rPr>
      <t>125 g</t>
    </r>
    <r>
      <rPr>
        <sz val="10"/>
        <rFont val="Arial CE"/>
        <charset val="238"/>
      </rPr>
      <t>, zawierający nie więcej niż 13,5 g cukru, 10 g tłuszczu i 0,4 g sodu/1 g soli w 100 g produktu gotowego do spożycia typu VITA-MINKI Piątnica lub równoważny</t>
    </r>
  </si>
  <si>
    <r>
      <t>koktajl mleczno-owocowy 200 g kubek</t>
    </r>
    <r>
      <rPr>
        <sz val="10"/>
        <rFont val="Arial CE"/>
        <charset val="238"/>
      </rPr>
      <t xml:space="preserve"> ( banan-kiwi, malina, owoce leśne pina colada, truskawka) - zawierający nie więcej niż 13,5 g cukru, 10 g tłuszczu i 0,4 g sodu/1 g soli w 100 g produktu gotowego do spożycia typu Zott Jogobella lub równoważnik</t>
    </r>
  </si>
  <si>
    <r>
      <t xml:space="preserve">jogurt owocowy pitny 250 g - </t>
    </r>
    <r>
      <rPr>
        <sz val="10"/>
        <rFont val="Arial CE"/>
        <charset val="238"/>
      </rPr>
      <t xml:space="preserve">truskawkowy, owoce leśne, jabłko z miętą, zawierający nie więcej niż 13,5 g cukru, 10 g tłuszczu i 0,4 g sodu/1 g soli w 100 g produktu gotowego do spożycia typu PET Mlekovita lub równoważny </t>
    </r>
  </si>
  <si>
    <r>
      <t xml:space="preserve">jogurt owocowy 150 g kubek - </t>
    </r>
    <r>
      <rPr>
        <sz val="10"/>
        <rFont val="Arial CE"/>
        <charset val="238"/>
      </rPr>
      <t>truskawka, jagoda, malina, wiśnia, truskawka i poziomka, mango,  kiwi, banan, ananas, owoce leśne, gruszka, czereśnia, morela zawierający nie więcej niż 13,5 g cukru, 10 g tłuszczu i 0,4 g sodu/1 g soli w 100 g produktu gotowego  typu Jogobella lub równoważny</t>
    </r>
    <r>
      <rPr>
        <b/>
        <sz val="10"/>
        <rFont val="Arial CE"/>
        <charset val="238"/>
      </rPr>
      <t xml:space="preserve"> </t>
    </r>
  </si>
  <si>
    <r>
      <t xml:space="preserve">jogurt typu greckiego 125 g </t>
    </r>
    <r>
      <rPr>
        <sz val="10"/>
        <rFont val="Arial CE"/>
        <charset val="238"/>
      </rPr>
      <t>waniliowy, truskawkowy, bananowy - bez barwników,  zawierający nie więcej niż 13,5 g cukru, 10 g tłuszczu i 0,4 g sodu/1 g soli w 100 g produktu gotowego do spożycia 100 g produktu gotowego do spożycia typu Piątuś Piątnica lub równoważny</t>
    </r>
  </si>
  <si>
    <r>
      <t>jogurt typu greckiego 150 g z owocami</t>
    </r>
    <r>
      <rPr>
        <sz val="10"/>
        <rFont val="Arial CE"/>
        <charset val="238"/>
      </rPr>
      <t xml:space="preserve"> (truskawkami i poziomkami, borówką amerykańską, brzoskwiniami i mango),  bez barwników, aromatów, konserwantów, wzmacniaczy smaku, syropu gukozowo - fruktozowego i mleka w proszku, zawierający nie więcej niż 13,5 g cukru, 10 g tłuszczu i 0,4 g sodu/1 g soli w 100 g produktu gotowego do spożycia  typu Piątnica lub równoważny</t>
    </r>
  </si>
  <si>
    <r>
      <t>serek wiejski z owocami</t>
    </r>
    <r>
      <rPr>
        <sz val="10"/>
        <rFont val="Arial CE"/>
        <charset val="238"/>
      </rPr>
      <t xml:space="preserve"> (maliny i żurawina, jagody, ananas, truskawki, brzoswinia),</t>
    </r>
    <r>
      <rPr>
        <b/>
        <sz val="10"/>
        <rFont val="Arial CE"/>
        <charset val="238"/>
      </rPr>
      <t xml:space="preserve"> z miodem - 150  g, </t>
    </r>
    <r>
      <rPr>
        <sz val="10"/>
        <rFont val="Arial CE"/>
        <charset val="238"/>
      </rPr>
      <t>zawierający nie więcej niż 13,5 g cukru, 10 g tłuszczu i 0,4 g sodu/1 g soli  w 100 g produktu gotowego do spożycia typu Piątnica lub równoważny</t>
    </r>
  </si>
  <si>
    <r>
      <t xml:space="preserve">twarożek owocowy wzbogacony w wapń i witaminę D 4x50 g, </t>
    </r>
    <r>
      <rPr>
        <sz val="10"/>
        <rFont val="Arial CE"/>
        <charset val="238"/>
      </rPr>
      <t>różne smaki, zawierający nie więcej niż 13,5 g cukru, 10 g tłuszczu i 0,4 g sodu/1 g soli w 100 g produktu gotowego do spożycia, bez syropu glukozowo-fruktozowego, bez barwników, sztucznych aromatów i konserwantów - typu Danonki Danone lub równoważny</t>
    </r>
  </si>
  <si>
    <t xml:space="preserve">Wartość brutto w zł </t>
  </si>
  <si>
    <t>Cena jednostkowa brutto w zł</t>
  </si>
  <si>
    <r>
      <rPr>
        <b/>
        <sz val="10"/>
        <rFont val="Arial CE"/>
        <charset val="238"/>
      </rPr>
      <t>jogurt  owocowy 120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Bakoma lub równoważny</t>
    </r>
  </si>
  <si>
    <r>
      <rPr>
        <b/>
        <sz val="10"/>
        <rFont val="Arial CE"/>
        <charset val="238"/>
      </rPr>
      <t>jogurt  owocowy 125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Serduszko Zott lub równoważny</t>
    </r>
  </si>
  <si>
    <r>
      <t xml:space="preserve">jogurt bio - różne smaki 140 g - </t>
    </r>
    <r>
      <rPr>
        <sz val="10"/>
        <rFont val="Arial CE"/>
        <charset val="238"/>
      </rPr>
      <t>zawierający nie więcej niż 13,5 g cukru, 10 g tłuszczu i 0,4 g sodu/1 g soli w 100 g produktu gotowego do spożycia typu Bakuś Bio Bakoma lub równoważny</t>
    </r>
  </si>
  <si>
    <r>
      <t xml:space="preserve">serek puszysty o smaku truskawkowym, waniliowym z dodatkiem wapnia, witaminy D3 i kwasów Omega 3 90 g-  </t>
    </r>
    <r>
      <rPr>
        <sz val="10"/>
        <rFont val="Arial CE"/>
        <charset val="238"/>
      </rPr>
      <t>zawierający nie więcej niż 13,5 g cukru, 10 g tłuszczu i 0,4 g sodu/1 g soli w 100 g produktu gotowego do spożycia typu Bakuś Bakoma lub równoważny</t>
    </r>
  </si>
  <si>
    <r>
      <t xml:space="preserve">serek homogenizowany waniliowy, śmietankowy  140 g,  </t>
    </r>
    <r>
      <rPr>
        <sz val="10"/>
        <rFont val="Arial CE"/>
        <charset val="238"/>
      </rPr>
      <t xml:space="preserve">zawierający nie więcej niż 13,5 g cukru, 10 g tłuszczu i 0,4 g sodu/1 g soli w 100 g produktu gotowego do spożycia - typu Danio lub równoważny </t>
    </r>
  </si>
  <si>
    <t>Znak sprawy GJUK.271.2.2018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</si>
</sst>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theme="4" tint="-0.24997711111789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2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2" xfId="0" applyBorder="1"/>
    <xf numFmtId="0" fontId="9" fillId="0" borderId="4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3" fillId="0" borderId="5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workbookViewId="0">
      <selection activeCell="D2" sqref="D2:F2"/>
    </sheetView>
  </sheetViews>
  <sheetFormatPr defaultRowHeight="12.75" x14ac:dyDescent="0.2"/>
  <cols>
    <col min="1" max="1" width="4.42578125" customWidth="1"/>
    <col min="2" max="2" width="32.28515625" customWidth="1"/>
    <col min="3" max="3" width="21.85546875" customWidth="1"/>
    <col min="4" max="4" width="12.7109375" customWidth="1"/>
    <col min="5" max="5" width="8.7109375" customWidth="1"/>
    <col min="6" max="6" width="11.7109375" customWidth="1"/>
    <col min="7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ht="16.5" customHeight="1" x14ac:dyDescent="0.2">
      <c r="B1" s="6" t="s">
        <v>5</v>
      </c>
      <c r="C1" s="6"/>
      <c r="D1" s="6" t="s">
        <v>6</v>
      </c>
    </row>
    <row r="2" spans="1:11" ht="17.25" customHeight="1" x14ac:dyDescent="0.2">
      <c r="B2" s="5"/>
      <c r="C2" s="5"/>
      <c r="D2" s="29" t="s">
        <v>61</v>
      </c>
      <c r="E2" s="29"/>
      <c r="F2" s="29"/>
      <c r="G2" s="5"/>
    </row>
    <row r="3" spans="1:11" ht="25.5" customHeight="1" x14ac:dyDescent="0.2">
      <c r="B3" s="27" t="s">
        <v>13</v>
      </c>
      <c r="C3" s="28"/>
      <c r="D3" s="28"/>
      <c r="E3" s="28"/>
      <c r="F3" s="28"/>
      <c r="G3" s="21"/>
      <c r="H3" s="19"/>
      <c r="I3" s="19"/>
      <c r="J3" s="19"/>
      <c r="K3" s="20"/>
    </row>
    <row r="4" spans="1:11" ht="25.5" customHeight="1" x14ac:dyDescent="0.2"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</row>
    <row r="5" spans="1:11" ht="54" customHeight="1" x14ac:dyDescent="0.2">
      <c r="A5" s="2" t="s">
        <v>10</v>
      </c>
      <c r="B5" s="2" t="s">
        <v>7</v>
      </c>
      <c r="C5" s="2" t="s">
        <v>0</v>
      </c>
      <c r="D5" s="2" t="s">
        <v>9</v>
      </c>
      <c r="E5" s="2" t="s">
        <v>8</v>
      </c>
      <c r="F5" s="2" t="s">
        <v>26</v>
      </c>
      <c r="G5" s="2" t="s">
        <v>29</v>
      </c>
      <c r="H5" s="2" t="s">
        <v>27</v>
      </c>
      <c r="I5" s="2" t="s">
        <v>55</v>
      </c>
      <c r="J5" s="2" t="s">
        <v>54</v>
      </c>
      <c r="K5" s="15" t="s">
        <v>28</v>
      </c>
    </row>
    <row r="6" spans="1:11" ht="84.75" customHeight="1" x14ac:dyDescent="0.2">
      <c r="A6" s="8">
        <v>1</v>
      </c>
      <c r="B6" s="24" t="s">
        <v>56</v>
      </c>
      <c r="C6" s="3" t="s">
        <v>11</v>
      </c>
      <c r="D6" s="12">
        <v>280</v>
      </c>
      <c r="E6" s="3" t="s">
        <v>1</v>
      </c>
      <c r="F6" s="14"/>
      <c r="G6" s="4">
        <f>D6*F6</f>
        <v>0</v>
      </c>
      <c r="H6" s="18"/>
      <c r="I6" s="22">
        <f>F6*H6%+F6</f>
        <v>0</v>
      </c>
      <c r="J6" s="17">
        <f t="shared" ref="J6:J45" si="0">G6*H6%+G6</f>
        <v>0</v>
      </c>
      <c r="K6" s="16"/>
    </row>
    <row r="7" spans="1:11" ht="86.25" customHeight="1" x14ac:dyDescent="0.2">
      <c r="A7" s="8">
        <v>2</v>
      </c>
      <c r="B7" s="24" t="s">
        <v>57</v>
      </c>
      <c r="C7" s="3" t="s">
        <v>11</v>
      </c>
      <c r="D7" s="12">
        <v>840</v>
      </c>
      <c r="E7" s="3" t="s">
        <v>1</v>
      </c>
      <c r="F7" s="14"/>
      <c r="G7" s="4">
        <f t="shared" ref="G7:G45" si="1">D7*F7</f>
        <v>0</v>
      </c>
      <c r="H7" s="18"/>
      <c r="I7" s="22">
        <f t="shared" ref="I7:I45" si="2">F7*H7%+F7</f>
        <v>0</v>
      </c>
      <c r="J7" s="17">
        <f t="shared" si="0"/>
        <v>0</v>
      </c>
      <c r="K7" s="16"/>
    </row>
    <row r="8" spans="1:11" ht="87" customHeight="1" x14ac:dyDescent="0.2">
      <c r="A8" s="8">
        <v>3</v>
      </c>
      <c r="B8" s="23" t="s">
        <v>58</v>
      </c>
      <c r="C8" s="3" t="s">
        <v>11</v>
      </c>
      <c r="D8" s="12">
        <v>55</v>
      </c>
      <c r="E8" s="3" t="s">
        <v>1</v>
      </c>
      <c r="F8" s="14"/>
      <c r="G8" s="4">
        <f t="shared" si="1"/>
        <v>0</v>
      </c>
      <c r="H8" s="18"/>
      <c r="I8" s="22">
        <f t="shared" si="2"/>
        <v>0</v>
      </c>
      <c r="J8" s="17">
        <f t="shared" si="0"/>
        <v>0</v>
      </c>
      <c r="K8" s="16"/>
    </row>
    <row r="9" spans="1:11" ht="120" customHeight="1" x14ac:dyDescent="0.2">
      <c r="A9" s="8">
        <v>4</v>
      </c>
      <c r="B9" s="23" t="s">
        <v>49</v>
      </c>
      <c r="C9" s="3" t="s">
        <v>11</v>
      </c>
      <c r="D9" s="12">
        <v>280</v>
      </c>
      <c r="E9" s="3" t="s">
        <v>1</v>
      </c>
      <c r="F9" s="14"/>
      <c r="G9" s="4">
        <f t="shared" si="1"/>
        <v>0</v>
      </c>
      <c r="H9" s="18"/>
      <c r="I9" s="22">
        <f t="shared" si="2"/>
        <v>0</v>
      </c>
      <c r="J9" s="17">
        <f t="shared" si="0"/>
        <v>0</v>
      </c>
      <c r="K9" s="16"/>
    </row>
    <row r="10" spans="1:11" ht="101.25" customHeight="1" x14ac:dyDescent="0.2">
      <c r="A10" s="8">
        <v>5</v>
      </c>
      <c r="B10" s="23" t="s">
        <v>48</v>
      </c>
      <c r="C10" s="3" t="s">
        <v>11</v>
      </c>
      <c r="D10" s="12">
        <v>720</v>
      </c>
      <c r="E10" s="3" t="s">
        <v>1</v>
      </c>
      <c r="F10" s="14"/>
      <c r="G10" s="4">
        <f t="shared" si="1"/>
        <v>0</v>
      </c>
      <c r="H10" s="18"/>
      <c r="I10" s="22">
        <f t="shared" si="2"/>
        <v>0</v>
      </c>
      <c r="J10" s="17">
        <f t="shared" si="0"/>
        <v>0</v>
      </c>
      <c r="K10" s="16"/>
    </row>
    <row r="11" spans="1:11" ht="108" customHeight="1" x14ac:dyDescent="0.2">
      <c r="A11" s="8">
        <v>6</v>
      </c>
      <c r="B11" s="23" t="s">
        <v>50</v>
      </c>
      <c r="C11" s="3" t="s">
        <v>11</v>
      </c>
      <c r="D11" s="12">
        <v>110</v>
      </c>
      <c r="E11" s="3" t="s">
        <v>1</v>
      </c>
      <c r="F11" s="14"/>
      <c r="G11" s="4">
        <f t="shared" si="1"/>
        <v>0</v>
      </c>
      <c r="H11" s="18"/>
      <c r="I11" s="22">
        <f t="shared" si="2"/>
        <v>0</v>
      </c>
      <c r="J11" s="17">
        <f t="shared" si="0"/>
        <v>0</v>
      </c>
      <c r="K11" s="16"/>
    </row>
    <row r="12" spans="1:11" ht="159" customHeight="1" x14ac:dyDescent="0.2">
      <c r="A12" s="8">
        <v>7</v>
      </c>
      <c r="B12" s="23" t="s">
        <v>51</v>
      </c>
      <c r="C12" s="3" t="s">
        <v>11</v>
      </c>
      <c r="D12" s="12">
        <v>55</v>
      </c>
      <c r="E12" s="3" t="s">
        <v>1</v>
      </c>
      <c r="F12" s="14"/>
      <c r="G12" s="4">
        <f t="shared" si="1"/>
        <v>0</v>
      </c>
      <c r="H12" s="18"/>
      <c r="I12" s="22">
        <f t="shared" si="2"/>
        <v>0</v>
      </c>
      <c r="J12" s="17">
        <f t="shared" si="0"/>
        <v>0</v>
      </c>
      <c r="K12" s="16"/>
    </row>
    <row r="13" spans="1:11" ht="104.25" customHeight="1" x14ac:dyDescent="0.2">
      <c r="A13" s="8">
        <v>8</v>
      </c>
      <c r="B13" s="24" t="s">
        <v>46</v>
      </c>
      <c r="C13" s="3" t="s">
        <v>11</v>
      </c>
      <c r="D13" s="12">
        <v>220</v>
      </c>
      <c r="E13" s="3" t="s">
        <v>1</v>
      </c>
      <c r="F13" s="14"/>
      <c r="G13" s="4">
        <f t="shared" si="1"/>
        <v>0</v>
      </c>
      <c r="H13" s="18"/>
      <c r="I13" s="22">
        <f t="shared" si="2"/>
        <v>0</v>
      </c>
      <c r="J13" s="17">
        <f t="shared" si="0"/>
        <v>0</v>
      </c>
      <c r="K13" s="16"/>
    </row>
    <row r="14" spans="1:11" ht="46.5" customHeight="1" x14ac:dyDescent="0.2">
      <c r="A14" s="8">
        <v>9</v>
      </c>
      <c r="B14" s="23" t="s">
        <v>43</v>
      </c>
      <c r="C14" s="3" t="s">
        <v>11</v>
      </c>
      <c r="D14" s="12">
        <v>110</v>
      </c>
      <c r="E14" s="3" t="s">
        <v>1</v>
      </c>
      <c r="F14" s="14"/>
      <c r="G14" s="4">
        <f t="shared" si="1"/>
        <v>0</v>
      </c>
      <c r="H14" s="18"/>
      <c r="I14" s="22">
        <f t="shared" si="2"/>
        <v>0</v>
      </c>
      <c r="J14" s="17">
        <f t="shared" si="0"/>
        <v>0</v>
      </c>
      <c r="K14" s="16"/>
    </row>
    <row r="15" spans="1:11" ht="38.25" customHeight="1" x14ac:dyDescent="0.2">
      <c r="A15" s="8">
        <v>10</v>
      </c>
      <c r="B15" s="23" t="s">
        <v>40</v>
      </c>
      <c r="C15" s="3" t="s">
        <v>11</v>
      </c>
      <c r="D15" s="12">
        <v>5</v>
      </c>
      <c r="E15" s="3" t="s">
        <v>1</v>
      </c>
      <c r="F15" s="14"/>
      <c r="G15" s="4">
        <f t="shared" si="1"/>
        <v>0</v>
      </c>
      <c r="H15" s="18"/>
      <c r="I15" s="22">
        <f t="shared" si="2"/>
        <v>0</v>
      </c>
      <c r="J15" s="17">
        <f t="shared" si="0"/>
        <v>0</v>
      </c>
      <c r="K15" s="16"/>
    </row>
    <row r="16" spans="1:11" ht="33" customHeight="1" x14ac:dyDescent="0.2">
      <c r="A16" s="8">
        <v>11</v>
      </c>
      <c r="B16" s="23" t="s">
        <v>41</v>
      </c>
      <c r="C16" s="3" t="s">
        <v>11</v>
      </c>
      <c r="D16" s="12">
        <v>365</v>
      </c>
      <c r="E16" s="3" t="s">
        <v>1</v>
      </c>
      <c r="F16" s="14"/>
      <c r="G16" s="4">
        <f t="shared" si="1"/>
        <v>0</v>
      </c>
      <c r="H16" s="18"/>
      <c r="I16" s="22">
        <f t="shared" si="2"/>
        <v>0</v>
      </c>
      <c r="J16" s="17">
        <f t="shared" si="0"/>
        <v>0</v>
      </c>
      <c r="K16" s="16"/>
    </row>
    <row r="17" spans="1:11" ht="36.75" customHeight="1" x14ac:dyDescent="0.2">
      <c r="A17" s="8">
        <v>12</v>
      </c>
      <c r="B17" s="23" t="s">
        <v>42</v>
      </c>
      <c r="C17" s="3" t="s">
        <v>11</v>
      </c>
      <c r="D17" s="12">
        <v>270</v>
      </c>
      <c r="E17" s="3" t="s">
        <v>1</v>
      </c>
      <c r="F17" s="14"/>
      <c r="G17" s="4">
        <f t="shared" si="1"/>
        <v>0</v>
      </c>
      <c r="H17" s="18"/>
      <c r="I17" s="22">
        <f t="shared" si="2"/>
        <v>0</v>
      </c>
      <c r="J17" s="17">
        <f t="shared" si="0"/>
        <v>0</v>
      </c>
      <c r="K17" s="16"/>
    </row>
    <row r="18" spans="1:11" ht="27.75" customHeight="1" x14ac:dyDescent="0.2">
      <c r="A18" s="8">
        <v>13</v>
      </c>
      <c r="B18" s="23" t="s">
        <v>25</v>
      </c>
      <c r="C18" s="3" t="s">
        <v>11</v>
      </c>
      <c r="D18" s="12">
        <v>5</v>
      </c>
      <c r="E18" s="3" t="s">
        <v>1</v>
      </c>
      <c r="F18" s="14"/>
      <c r="G18" s="4">
        <f t="shared" si="1"/>
        <v>0</v>
      </c>
      <c r="H18" s="18"/>
      <c r="I18" s="22">
        <f t="shared" si="2"/>
        <v>0</v>
      </c>
      <c r="J18" s="17">
        <f t="shared" si="0"/>
        <v>0</v>
      </c>
      <c r="K18" s="16"/>
    </row>
    <row r="19" spans="1:11" ht="105.75" customHeight="1" x14ac:dyDescent="0.2">
      <c r="A19" s="8">
        <v>14</v>
      </c>
      <c r="B19" s="23" t="s">
        <v>47</v>
      </c>
      <c r="C19" s="3" t="s">
        <v>11</v>
      </c>
      <c r="D19" s="12">
        <v>55</v>
      </c>
      <c r="E19" s="3" t="s">
        <v>1</v>
      </c>
      <c r="F19" s="14"/>
      <c r="G19" s="4">
        <f t="shared" si="1"/>
        <v>0</v>
      </c>
      <c r="H19" s="18"/>
      <c r="I19" s="22">
        <f t="shared" si="2"/>
        <v>0</v>
      </c>
      <c r="J19" s="17">
        <f t="shared" si="0"/>
        <v>0</v>
      </c>
      <c r="K19" s="16"/>
    </row>
    <row r="20" spans="1:11" ht="27" customHeight="1" x14ac:dyDescent="0.2">
      <c r="A20" s="8">
        <v>15</v>
      </c>
      <c r="B20" s="23" t="s">
        <v>30</v>
      </c>
      <c r="C20" s="3" t="s">
        <v>11</v>
      </c>
      <c r="D20" s="12">
        <v>20</v>
      </c>
      <c r="E20" s="3" t="s">
        <v>1</v>
      </c>
      <c r="F20" s="14"/>
      <c r="G20" s="4">
        <f t="shared" si="1"/>
        <v>0</v>
      </c>
      <c r="H20" s="18"/>
      <c r="I20" s="22">
        <f t="shared" si="2"/>
        <v>0</v>
      </c>
      <c r="J20" s="17">
        <f t="shared" si="0"/>
        <v>0</v>
      </c>
      <c r="K20" s="16"/>
    </row>
    <row r="21" spans="1:11" ht="32.25" customHeight="1" x14ac:dyDescent="0.2">
      <c r="A21" s="8">
        <v>16</v>
      </c>
      <c r="B21" s="23" t="s">
        <v>44</v>
      </c>
      <c r="C21" s="3" t="s">
        <v>11</v>
      </c>
      <c r="D21" s="12">
        <v>2805</v>
      </c>
      <c r="E21" s="3" t="s">
        <v>1</v>
      </c>
      <c r="F21" s="14"/>
      <c r="G21" s="4">
        <f t="shared" si="1"/>
        <v>0</v>
      </c>
      <c r="H21" s="18"/>
      <c r="I21" s="22">
        <f t="shared" si="2"/>
        <v>0</v>
      </c>
      <c r="J21" s="17">
        <f t="shared" si="0"/>
        <v>0</v>
      </c>
      <c r="K21" s="16"/>
    </row>
    <row r="22" spans="1:11" ht="30.75" customHeight="1" x14ac:dyDescent="0.2">
      <c r="A22" s="8">
        <v>17</v>
      </c>
      <c r="B22" s="23" t="s">
        <v>31</v>
      </c>
      <c r="C22" s="3" t="s">
        <v>11</v>
      </c>
      <c r="D22" s="12">
        <v>1800</v>
      </c>
      <c r="E22" s="3" t="s">
        <v>1</v>
      </c>
      <c r="F22" s="14"/>
      <c r="G22" s="4">
        <f t="shared" si="1"/>
        <v>0</v>
      </c>
      <c r="H22" s="18"/>
      <c r="I22" s="22">
        <f t="shared" si="2"/>
        <v>0</v>
      </c>
      <c r="J22" s="17">
        <f t="shared" si="0"/>
        <v>0</v>
      </c>
      <c r="K22" s="16"/>
    </row>
    <row r="23" spans="1:11" ht="33.75" customHeight="1" x14ac:dyDescent="0.2">
      <c r="A23" s="8">
        <v>18</v>
      </c>
      <c r="B23" s="23" t="s">
        <v>33</v>
      </c>
      <c r="C23" s="3" t="s">
        <v>11</v>
      </c>
      <c r="D23" s="12">
        <v>15</v>
      </c>
      <c r="E23" s="3" t="s">
        <v>1</v>
      </c>
      <c r="F23" s="14"/>
      <c r="G23" s="4">
        <f t="shared" si="1"/>
        <v>0</v>
      </c>
      <c r="H23" s="18"/>
      <c r="I23" s="22">
        <f t="shared" si="2"/>
        <v>0</v>
      </c>
      <c r="J23" s="17">
        <f t="shared" si="0"/>
        <v>0</v>
      </c>
      <c r="K23" s="16"/>
    </row>
    <row r="24" spans="1:11" ht="24.95" customHeight="1" x14ac:dyDescent="0.2">
      <c r="A24" s="8">
        <v>19</v>
      </c>
      <c r="B24" s="23" t="s">
        <v>32</v>
      </c>
      <c r="C24" s="3" t="s">
        <v>11</v>
      </c>
      <c r="D24" s="12">
        <v>2</v>
      </c>
      <c r="E24" s="3" t="s">
        <v>1</v>
      </c>
      <c r="F24" s="14"/>
      <c r="G24" s="4">
        <f t="shared" si="1"/>
        <v>0</v>
      </c>
      <c r="H24" s="18"/>
      <c r="I24" s="22">
        <f t="shared" si="2"/>
        <v>0</v>
      </c>
      <c r="J24" s="17">
        <f t="shared" si="0"/>
        <v>0</v>
      </c>
      <c r="K24" s="16"/>
    </row>
    <row r="25" spans="1:11" ht="24.95" customHeight="1" x14ac:dyDescent="0.2">
      <c r="A25" s="8">
        <v>20</v>
      </c>
      <c r="B25" s="23" t="s">
        <v>23</v>
      </c>
      <c r="C25" s="3" t="s">
        <v>11</v>
      </c>
      <c r="D25" s="12">
        <v>5</v>
      </c>
      <c r="E25" s="3" t="s">
        <v>1</v>
      </c>
      <c r="F25" s="14"/>
      <c r="G25" s="4">
        <f t="shared" si="1"/>
        <v>0</v>
      </c>
      <c r="H25" s="18"/>
      <c r="I25" s="22">
        <f t="shared" si="2"/>
        <v>0</v>
      </c>
      <c r="J25" s="17">
        <f t="shared" si="0"/>
        <v>0</v>
      </c>
      <c r="K25" s="16"/>
    </row>
    <row r="26" spans="1:11" ht="34.5" customHeight="1" x14ac:dyDescent="0.2">
      <c r="A26" s="8">
        <v>21</v>
      </c>
      <c r="B26" s="23" t="s">
        <v>39</v>
      </c>
      <c r="C26" s="3" t="s">
        <v>11</v>
      </c>
      <c r="D26" s="12">
        <v>5</v>
      </c>
      <c r="E26" s="3" t="s">
        <v>1</v>
      </c>
      <c r="F26" s="14"/>
      <c r="G26" s="4">
        <f t="shared" si="1"/>
        <v>0</v>
      </c>
      <c r="H26" s="18"/>
      <c r="I26" s="22">
        <f t="shared" si="2"/>
        <v>0</v>
      </c>
      <c r="J26" s="17">
        <f t="shared" si="0"/>
        <v>0</v>
      </c>
      <c r="K26" s="16"/>
    </row>
    <row r="27" spans="1:11" ht="24.95" customHeight="1" x14ac:dyDescent="0.2">
      <c r="A27" s="8">
        <v>22</v>
      </c>
      <c r="B27" s="23" t="s">
        <v>38</v>
      </c>
      <c r="C27" s="3" t="s">
        <v>11</v>
      </c>
      <c r="D27" s="12">
        <v>2</v>
      </c>
      <c r="E27" s="3" t="s">
        <v>1</v>
      </c>
      <c r="F27" s="14"/>
      <c r="G27" s="4">
        <f t="shared" si="1"/>
        <v>0</v>
      </c>
      <c r="H27" s="18"/>
      <c r="I27" s="22">
        <f t="shared" si="2"/>
        <v>0</v>
      </c>
      <c r="J27" s="17">
        <f t="shared" si="0"/>
        <v>0</v>
      </c>
      <c r="K27" s="16"/>
    </row>
    <row r="28" spans="1:11" ht="28.5" customHeight="1" x14ac:dyDescent="0.2">
      <c r="A28" s="8">
        <v>23</v>
      </c>
      <c r="B28" s="23" t="s">
        <v>37</v>
      </c>
      <c r="C28" s="3" t="s">
        <v>11</v>
      </c>
      <c r="D28" s="12">
        <v>1</v>
      </c>
      <c r="E28" s="3" t="s">
        <v>3</v>
      </c>
      <c r="F28" s="14"/>
      <c r="G28" s="4">
        <f t="shared" si="1"/>
        <v>0</v>
      </c>
      <c r="H28" s="18"/>
      <c r="I28" s="22">
        <f t="shared" si="2"/>
        <v>0</v>
      </c>
      <c r="J28" s="17">
        <f t="shared" si="0"/>
        <v>0</v>
      </c>
      <c r="K28" s="16"/>
    </row>
    <row r="29" spans="1:11" ht="24.95" customHeight="1" x14ac:dyDescent="0.2">
      <c r="A29" s="8">
        <v>24</v>
      </c>
      <c r="B29" s="23" t="s">
        <v>19</v>
      </c>
      <c r="C29" s="3" t="s">
        <v>11</v>
      </c>
      <c r="D29" s="12">
        <v>5</v>
      </c>
      <c r="E29" s="3" t="s">
        <v>3</v>
      </c>
      <c r="F29" s="14"/>
      <c r="G29" s="4">
        <f t="shared" si="1"/>
        <v>0</v>
      </c>
      <c r="H29" s="18"/>
      <c r="I29" s="22">
        <f t="shared" si="2"/>
        <v>0</v>
      </c>
      <c r="J29" s="17">
        <f t="shared" si="0"/>
        <v>0</v>
      </c>
      <c r="K29" s="16"/>
    </row>
    <row r="30" spans="1:11" ht="24.95" customHeight="1" x14ac:dyDescent="0.2">
      <c r="A30" s="8">
        <v>25</v>
      </c>
      <c r="B30" s="23" t="s">
        <v>24</v>
      </c>
      <c r="C30" s="3" t="s">
        <v>11</v>
      </c>
      <c r="D30" s="12">
        <v>70</v>
      </c>
      <c r="E30" s="3" t="s">
        <v>3</v>
      </c>
      <c r="F30" s="14"/>
      <c r="G30" s="4">
        <f t="shared" si="1"/>
        <v>0</v>
      </c>
      <c r="H30" s="18"/>
      <c r="I30" s="22">
        <f t="shared" si="2"/>
        <v>0</v>
      </c>
      <c r="J30" s="17">
        <f t="shared" si="0"/>
        <v>0</v>
      </c>
      <c r="K30" s="16"/>
    </row>
    <row r="31" spans="1:11" ht="32.25" customHeight="1" x14ac:dyDescent="0.2">
      <c r="A31" s="8">
        <v>26</v>
      </c>
      <c r="B31" s="23" t="s">
        <v>36</v>
      </c>
      <c r="C31" s="3" t="s">
        <v>11</v>
      </c>
      <c r="D31" s="12">
        <v>5</v>
      </c>
      <c r="E31" s="3" t="s">
        <v>1</v>
      </c>
      <c r="F31" s="14"/>
      <c r="G31" s="4">
        <f t="shared" si="1"/>
        <v>0</v>
      </c>
      <c r="H31" s="18"/>
      <c r="I31" s="22">
        <f t="shared" si="2"/>
        <v>0</v>
      </c>
      <c r="J31" s="17">
        <f t="shared" si="0"/>
        <v>0</v>
      </c>
      <c r="K31" s="16"/>
    </row>
    <row r="32" spans="1:11" ht="24.95" customHeight="1" x14ac:dyDescent="0.2">
      <c r="A32" s="8">
        <v>27</v>
      </c>
      <c r="B32" s="23" t="s">
        <v>34</v>
      </c>
      <c r="C32" s="3" t="s">
        <v>11</v>
      </c>
      <c r="D32" s="12">
        <v>5</v>
      </c>
      <c r="E32" s="3" t="s">
        <v>3</v>
      </c>
      <c r="F32" s="14"/>
      <c r="G32" s="4">
        <f t="shared" si="1"/>
        <v>0</v>
      </c>
      <c r="H32" s="18"/>
      <c r="I32" s="22">
        <f t="shared" si="2"/>
        <v>0</v>
      </c>
      <c r="J32" s="17">
        <f t="shared" si="0"/>
        <v>0</v>
      </c>
      <c r="K32" s="16"/>
    </row>
    <row r="33" spans="1:11" ht="27.75" customHeight="1" x14ac:dyDescent="0.2">
      <c r="A33" s="8">
        <v>28</v>
      </c>
      <c r="B33" s="23" t="s">
        <v>16</v>
      </c>
      <c r="C33" s="3" t="s">
        <v>11</v>
      </c>
      <c r="D33" s="12">
        <v>6</v>
      </c>
      <c r="E33" s="3" t="s">
        <v>3</v>
      </c>
      <c r="F33" s="14"/>
      <c r="G33" s="4">
        <f t="shared" si="1"/>
        <v>0</v>
      </c>
      <c r="H33" s="18"/>
      <c r="I33" s="22">
        <f t="shared" si="2"/>
        <v>0</v>
      </c>
      <c r="J33" s="17">
        <f t="shared" si="0"/>
        <v>0</v>
      </c>
      <c r="K33" s="16"/>
    </row>
    <row r="34" spans="1:11" ht="24.95" customHeight="1" x14ac:dyDescent="0.2">
      <c r="A34" s="8">
        <v>29</v>
      </c>
      <c r="B34" s="23" t="s">
        <v>22</v>
      </c>
      <c r="C34" s="3" t="s">
        <v>11</v>
      </c>
      <c r="D34" s="12">
        <v>10</v>
      </c>
      <c r="E34" s="3" t="s">
        <v>1</v>
      </c>
      <c r="F34" s="14"/>
      <c r="G34" s="4">
        <f t="shared" si="1"/>
        <v>0</v>
      </c>
      <c r="H34" s="18"/>
      <c r="I34" s="22">
        <f t="shared" si="2"/>
        <v>0</v>
      </c>
      <c r="J34" s="17">
        <f t="shared" si="0"/>
        <v>0</v>
      </c>
      <c r="K34" s="16"/>
    </row>
    <row r="35" spans="1:11" ht="33.75" customHeight="1" x14ac:dyDescent="0.2">
      <c r="A35" s="8">
        <v>30</v>
      </c>
      <c r="B35" s="23" t="s">
        <v>35</v>
      </c>
      <c r="C35" s="3" t="s">
        <v>11</v>
      </c>
      <c r="D35" s="12">
        <v>1</v>
      </c>
      <c r="E35" s="3" t="s">
        <v>1</v>
      </c>
      <c r="F35" s="14"/>
      <c r="G35" s="4">
        <f t="shared" si="1"/>
        <v>0</v>
      </c>
      <c r="H35" s="18"/>
      <c r="I35" s="22">
        <f t="shared" si="2"/>
        <v>0</v>
      </c>
      <c r="J35" s="17">
        <f t="shared" si="0"/>
        <v>0</v>
      </c>
      <c r="K35" s="16"/>
    </row>
    <row r="36" spans="1:11" ht="96" customHeight="1" x14ac:dyDescent="0.2">
      <c r="A36" s="8">
        <v>31</v>
      </c>
      <c r="B36" s="23" t="s">
        <v>60</v>
      </c>
      <c r="C36" s="3" t="s">
        <v>11</v>
      </c>
      <c r="D36" s="12">
        <v>220</v>
      </c>
      <c r="E36" s="3" t="s">
        <v>1</v>
      </c>
      <c r="F36" s="14"/>
      <c r="G36" s="4">
        <f t="shared" si="1"/>
        <v>0</v>
      </c>
      <c r="H36" s="18"/>
      <c r="I36" s="22">
        <f t="shared" si="2"/>
        <v>0</v>
      </c>
      <c r="J36" s="17">
        <f t="shared" si="0"/>
        <v>0</v>
      </c>
      <c r="K36" s="16"/>
    </row>
    <row r="37" spans="1:11" ht="124.5" customHeight="1" x14ac:dyDescent="0.2">
      <c r="A37" s="8">
        <v>32</v>
      </c>
      <c r="B37" s="23" t="s">
        <v>59</v>
      </c>
      <c r="C37" s="3" t="s">
        <v>11</v>
      </c>
      <c r="D37" s="12">
        <v>220</v>
      </c>
      <c r="E37" s="3" t="s">
        <v>1</v>
      </c>
      <c r="F37" s="14"/>
      <c r="G37" s="4">
        <f t="shared" si="1"/>
        <v>0</v>
      </c>
      <c r="H37" s="18"/>
      <c r="I37" s="22">
        <f t="shared" si="2"/>
        <v>0</v>
      </c>
      <c r="J37" s="17">
        <f t="shared" si="0"/>
        <v>0</v>
      </c>
      <c r="K37" s="16"/>
    </row>
    <row r="38" spans="1:11" ht="33" customHeight="1" x14ac:dyDescent="0.2">
      <c r="A38" s="8">
        <v>33</v>
      </c>
      <c r="B38" s="23" t="s">
        <v>15</v>
      </c>
      <c r="C38" s="3" t="s">
        <v>11</v>
      </c>
      <c r="D38" s="12">
        <v>1</v>
      </c>
      <c r="E38" s="3" t="s">
        <v>3</v>
      </c>
      <c r="F38" s="14"/>
      <c r="G38" s="4">
        <f t="shared" si="1"/>
        <v>0</v>
      </c>
      <c r="H38" s="18"/>
      <c r="I38" s="22">
        <f t="shared" si="2"/>
        <v>0</v>
      </c>
      <c r="J38" s="17">
        <f t="shared" si="0"/>
        <v>0</v>
      </c>
      <c r="K38" s="16"/>
    </row>
    <row r="39" spans="1:11" ht="30.75" customHeight="1" x14ac:dyDescent="0.2">
      <c r="A39" s="8">
        <v>34</v>
      </c>
      <c r="B39" s="23" t="s">
        <v>45</v>
      </c>
      <c r="C39" s="3" t="s">
        <v>11</v>
      </c>
      <c r="D39" s="12">
        <v>10</v>
      </c>
      <c r="E39" s="3" t="s">
        <v>1</v>
      </c>
      <c r="F39" s="14"/>
      <c r="G39" s="4">
        <f t="shared" si="1"/>
        <v>0</v>
      </c>
      <c r="H39" s="18"/>
      <c r="I39" s="22">
        <f t="shared" si="2"/>
        <v>0</v>
      </c>
      <c r="J39" s="17">
        <f t="shared" si="0"/>
        <v>0</v>
      </c>
      <c r="K39" s="16"/>
    </row>
    <row r="40" spans="1:11" ht="111" customHeight="1" x14ac:dyDescent="0.2">
      <c r="A40" s="8">
        <v>35</v>
      </c>
      <c r="B40" s="23" t="s">
        <v>52</v>
      </c>
      <c r="C40" s="3" t="s">
        <v>11</v>
      </c>
      <c r="D40" s="12">
        <v>55</v>
      </c>
      <c r="E40" s="3" t="s">
        <v>1</v>
      </c>
      <c r="F40" s="14"/>
      <c r="G40" s="4">
        <f t="shared" si="1"/>
        <v>0</v>
      </c>
      <c r="H40" s="18"/>
      <c r="I40" s="22">
        <f t="shared" si="2"/>
        <v>0</v>
      </c>
      <c r="J40" s="17">
        <f t="shared" si="0"/>
        <v>0</v>
      </c>
      <c r="K40" s="16"/>
    </row>
    <row r="41" spans="1:11" ht="36.75" customHeight="1" x14ac:dyDescent="0.2">
      <c r="A41" s="8">
        <v>36</v>
      </c>
      <c r="B41" s="23" t="s">
        <v>18</v>
      </c>
      <c r="C41" s="3" t="s">
        <v>11</v>
      </c>
      <c r="D41" s="12">
        <v>300</v>
      </c>
      <c r="E41" s="3" t="s">
        <v>1</v>
      </c>
      <c r="F41" s="14"/>
      <c r="G41" s="4">
        <f t="shared" si="1"/>
        <v>0</v>
      </c>
      <c r="H41" s="18"/>
      <c r="I41" s="22">
        <f t="shared" si="2"/>
        <v>0</v>
      </c>
      <c r="J41" s="17">
        <f t="shared" si="0"/>
        <v>0</v>
      </c>
      <c r="K41" s="16"/>
    </row>
    <row r="42" spans="1:11" ht="33" customHeight="1" x14ac:dyDescent="0.2">
      <c r="A42" s="8">
        <v>37</v>
      </c>
      <c r="B42" s="23" t="s">
        <v>21</v>
      </c>
      <c r="C42" s="3" t="s">
        <v>11</v>
      </c>
      <c r="D42" s="12">
        <v>5</v>
      </c>
      <c r="E42" s="3" t="s">
        <v>1</v>
      </c>
      <c r="F42" s="14"/>
      <c r="G42" s="4">
        <f t="shared" si="1"/>
        <v>0</v>
      </c>
      <c r="H42" s="18"/>
      <c r="I42" s="22">
        <f t="shared" si="2"/>
        <v>0</v>
      </c>
      <c r="J42" s="17">
        <f t="shared" si="0"/>
        <v>0</v>
      </c>
      <c r="K42" s="16"/>
    </row>
    <row r="43" spans="1:11" ht="131.25" customHeight="1" x14ac:dyDescent="0.2">
      <c r="A43" s="8">
        <v>38</v>
      </c>
      <c r="B43" s="23" t="s">
        <v>53</v>
      </c>
      <c r="C43" s="3" t="s">
        <v>11</v>
      </c>
      <c r="D43" s="12">
        <v>50</v>
      </c>
      <c r="E43" s="3" t="s">
        <v>1</v>
      </c>
      <c r="F43" s="14"/>
      <c r="G43" s="4">
        <f t="shared" si="1"/>
        <v>0</v>
      </c>
      <c r="H43" s="18"/>
      <c r="I43" s="22">
        <f t="shared" si="2"/>
        <v>0</v>
      </c>
      <c r="J43" s="17">
        <f t="shared" si="0"/>
        <v>0</v>
      </c>
      <c r="K43" s="16"/>
    </row>
    <row r="44" spans="1:11" ht="24.95" customHeight="1" x14ac:dyDescent="0.2">
      <c r="A44" s="8">
        <v>39</v>
      </c>
      <c r="B44" s="23" t="s">
        <v>14</v>
      </c>
      <c r="C44" s="3" t="s">
        <v>11</v>
      </c>
      <c r="D44" s="12">
        <v>5</v>
      </c>
      <c r="E44" s="3" t="s">
        <v>3</v>
      </c>
      <c r="F44" s="14"/>
      <c r="G44" s="4">
        <f t="shared" si="1"/>
        <v>0</v>
      </c>
      <c r="H44" s="18"/>
      <c r="I44" s="22">
        <f t="shared" si="2"/>
        <v>0</v>
      </c>
      <c r="J44" s="17">
        <f t="shared" si="0"/>
        <v>0</v>
      </c>
      <c r="K44" s="16"/>
    </row>
    <row r="45" spans="1:11" ht="24.95" customHeight="1" x14ac:dyDescent="0.2">
      <c r="A45" s="8">
        <v>40</v>
      </c>
      <c r="B45" s="23" t="s">
        <v>20</v>
      </c>
      <c r="C45" s="3" t="s">
        <v>11</v>
      </c>
      <c r="D45" s="12">
        <v>400</v>
      </c>
      <c r="E45" s="3" t="s">
        <v>3</v>
      </c>
      <c r="F45" s="14"/>
      <c r="G45" s="4">
        <f t="shared" si="1"/>
        <v>0</v>
      </c>
      <c r="H45" s="18"/>
      <c r="I45" s="22">
        <f t="shared" si="2"/>
        <v>0</v>
      </c>
      <c r="J45" s="17">
        <f t="shared" si="0"/>
        <v>0</v>
      </c>
      <c r="K45" s="16"/>
    </row>
    <row r="46" spans="1:11" ht="33" customHeight="1" x14ac:dyDescent="0.2">
      <c r="A46" s="7"/>
      <c r="B46" s="11" t="s">
        <v>2</v>
      </c>
      <c r="C46" s="11" t="s">
        <v>4</v>
      </c>
      <c r="D46" s="11" t="s">
        <v>4</v>
      </c>
      <c r="E46" s="11" t="s">
        <v>4</v>
      </c>
      <c r="F46" s="11" t="s">
        <v>4</v>
      </c>
      <c r="G46" s="4">
        <f>SUM(G6:G45)</f>
        <v>0</v>
      </c>
      <c r="H46" s="11" t="s">
        <v>4</v>
      </c>
      <c r="I46" s="11"/>
      <c r="J46" s="17">
        <f>SUM(J6:J45)</f>
        <v>0</v>
      </c>
      <c r="K46" s="11" t="s">
        <v>4</v>
      </c>
    </row>
    <row r="47" spans="1:11" x14ac:dyDescent="0.2">
      <c r="H47" s="26"/>
      <c r="I47" s="26"/>
      <c r="J47" s="26"/>
    </row>
    <row r="48" spans="1:11" x14ac:dyDescent="0.2">
      <c r="H48" s="26"/>
      <c r="I48" s="26"/>
      <c r="J48" s="25"/>
    </row>
    <row r="49" spans="1:10" x14ac:dyDescent="0.2">
      <c r="B49" t="s">
        <v>17</v>
      </c>
      <c r="H49" s="1"/>
      <c r="I49" s="1"/>
      <c r="J49" s="1"/>
    </row>
    <row r="50" spans="1:10" x14ac:dyDescent="0.2">
      <c r="A50" s="10" t="s">
        <v>12</v>
      </c>
      <c r="H50" s="1"/>
      <c r="I50" s="1"/>
      <c r="J50" s="1"/>
    </row>
    <row r="53" spans="1:10" x14ac:dyDescent="0.2">
      <c r="B53" s="9"/>
      <c r="C53" s="9"/>
    </row>
    <row r="54" spans="1:10" x14ac:dyDescent="0.2">
      <c r="B54" s="9"/>
    </row>
  </sheetData>
  <sortState ref="B6:K45">
    <sortCondition ref="B6"/>
  </sortState>
  <mergeCells count="2">
    <mergeCell ref="B3:F3"/>
    <mergeCell ref="D2:F2"/>
  </mergeCells>
  <pageMargins left="0.7" right="0.7" top="0.75" bottom="0.75" header="0.3" footer="0.3"/>
  <pageSetup paperSize="9" scale="96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Pakiet nr 5</vt:lpstr>
      <vt:lpstr>Arkusz1</vt:lpstr>
      <vt:lpstr>Arkusz2</vt:lpstr>
      <vt:lpstr>'Pakiet nr 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</cp:lastModifiedBy>
  <cp:lastPrinted>2018-08-03T07:34:19Z</cp:lastPrinted>
  <dcterms:created xsi:type="dcterms:W3CDTF">1997-02-26T13:46:56Z</dcterms:created>
  <dcterms:modified xsi:type="dcterms:W3CDTF">2018-08-20T06:54:29Z</dcterms:modified>
</cp:coreProperties>
</file>